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/Documents/Royal Society/"/>
    </mc:Choice>
  </mc:AlternateContent>
  <xr:revisionPtr revIDLastSave="0" documentId="13_ncr:1_{B9C228BF-9635-B540-8267-BBB8C6D2F6CA}" xr6:coauthVersionLast="41" xr6:coauthVersionMax="41" xr10:uidLastSave="{00000000-0000-0000-0000-000000000000}"/>
  <bookViews>
    <workbookView xWindow="5020" yWindow="2460" windowWidth="37960" windowHeight="20500" xr2:uid="{EA80C38F-26AD-854C-911C-6265C96C8E25}"/>
  </bookViews>
  <sheets>
    <sheet name="Robot Traffic Controller" sheetId="1" r:id="rId1"/>
    <sheet name="Valu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" i="1" l="1"/>
  <c r="AH5" i="1" s="1"/>
  <c r="AF6" i="1"/>
  <c r="AH6" i="1" s="1"/>
  <c r="AF7" i="1"/>
  <c r="AH7" i="1" s="1"/>
  <c r="AF8" i="1"/>
  <c r="AH8" i="1" s="1"/>
  <c r="AF9" i="1"/>
  <c r="AH9" i="1" s="1"/>
  <c r="AF10" i="1"/>
  <c r="AH10" i="1" s="1"/>
  <c r="AF11" i="1"/>
  <c r="AH11" i="1" s="1"/>
  <c r="AF12" i="1"/>
  <c r="AH12" i="1" s="1"/>
  <c r="AF4" i="1"/>
  <c r="AH4" i="1" s="1"/>
</calcChain>
</file>

<file path=xl/sharedStrings.xml><?xml version="1.0" encoding="utf-8"?>
<sst xmlns="http://schemas.openxmlformats.org/spreadsheetml/2006/main" count="52" uniqueCount="52">
  <si>
    <t>Saving more lives</t>
  </si>
  <si>
    <t>Protecting passengers</t>
  </si>
  <si>
    <t>Upholding the law</t>
  </si>
  <si>
    <t>Avoiding intervention</t>
  </si>
  <si>
    <t>Gender preference</t>
  </si>
  <si>
    <t>Age preference</t>
  </si>
  <si>
    <t>Fitness preference</t>
  </si>
  <si>
    <t>Social value preference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</si>
  <si>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</si>
  <si>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</si>
  <si>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</si>
  <si>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</si>
  <si>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</si>
  <si>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</si>
  <si>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</si>
  <si>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</si>
  <si>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</si>
  <si>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</si>
  <si>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</si>
  <si>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</si>
  <si>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</si>
  <si>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</si>
  <si>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</si>
  <si>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</si>
  <si>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</si>
  <si>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</si>
  <si>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</si>
  <si>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</si>
  <si>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</si>
  <si>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</si>
  <si>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</si>
  <si>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</si>
  <si>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</si>
  <si>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</si>
  <si>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</si>
  <si>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</si>
  <si>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</si>
  <si>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</si>
  <si>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Saving lives - 10 Matters a lot</t>
  </si>
  <si>
    <t>Protecting passengers - 10 Matters a lot</t>
  </si>
  <si>
    <t>Upholding the law - 10 Matters a lot</t>
  </si>
  <si>
    <t>Avoiding intervention - 10 Matters a lot</t>
  </si>
  <si>
    <t>Gender preference - Female = 10</t>
  </si>
  <si>
    <t>Age preference - Old = 10</t>
  </si>
  <si>
    <t>Species preference - Pets = 10</t>
  </si>
  <si>
    <t>Fitness preference - Large people = 10</t>
  </si>
  <si>
    <t>Social value preference - Lower = 10</t>
  </si>
  <si>
    <t xml:space="preserve">Rule </t>
  </si>
  <si>
    <t xml:space="preserve">Robot Thinking </t>
  </si>
  <si>
    <t>Species preference</t>
  </si>
  <si>
    <t>http://moralmachine.mit.edu/</t>
  </si>
  <si>
    <t xml:space="preserve">Use in conjunction with the Moral Machine: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</si>
</sst>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3" x14ac:knownFonts="1">
    <font>
      <sz val="12"/>
      <color theme="1"/>
      <name val="Calibri"/>
      <family val="2"/>
      <scheme val="minor"/>
    </font>
    <font>
      <sz val="13"/>
      <color rgb="FF000000"/>
      <name val="Helvetica Neue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Border="1"/>
    <xf numFmtId="168" fontId="0" fillId="0" borderId="1" xfId="0" applyNumberFormat="1" applyBorder="1"/>
    <xf numFmtId="0" fontId="0" fillId="2" borderId="1" xfId="0" applyFill="1" applyBorder="1" applyAlignment="1">
      <alignment textRotation="255"/>
    </xf>
    <xf numFmtId="0" fontId="2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Robot Traffic Controller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Decisions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'Robot Traffic Controller'!$A$4:$A$12</c:f>
              <c:strCache>
                <c:ptCount val="9"/>
                <c:pt idx="0">
                  <c:v>Saving more lives</c:v>
                </c:pt>
                <c:pt idx="1">
                  <c:v>Protecting passengers</c:v>
                </c:pt>
                <c:pt idx="2">
                  <c:v>Upholding the law</c:v>
                </c:pt>
                <c:pt idx="3">
                  <c:v>Avoiding intervention</c:v>
                </c:pt>
                <c:pt idx="4">
                  <c:v>Gender preference</c:v>
                </c:pt>
                <c:pt idx="5">
                  <c:v>Species preference</c:v>
                </c:pt>
                <c:pt idx="6">
                  <c:v>Age preference</c:v>
                </c:pt>
                <c:pt idx="7">
                  <c:v>Fitness preference</c:v>
                </c:pt>
                <c:pt idx="8">
                  <c:v>Social value preference</c:v>
                </c:pt>
              </c:strCache>
            </c:strRef>
          </c:cat>
          <c:val>
            <c:numRef>
              <c:f>'Robot Traffic Controller'!$AF$4:$AF$12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0-B049-9E33-0A39BD518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6808928"/>
        <c:axId val="1481359248"/>
      </c:barChart>
      <c:catAx>
        <c:axId val="1536808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 Areas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359248"/>
        <c:crosses val="autoZero"/>
        <c:auto val="1"/>
        <c:lblAlgn val="ctr"/>
        <c:lblOffset val="100"/>
        <c:noMultiLvlLbl val="0"/>
      </c:catAx>
      <c:valAx>
        <c:axId val="148135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</a:t>
                </a:r>
                <a:r>
                  <a:rPr lang="en-US" baseline="0"/>
                  <a:t> Weight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80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260350</xdr:colOff>
      <xdr:row>12</xdr:row>
      <xdr:rowOff>184150</xdr:rowOff>
    </xdr:from>
    <xdr:to>
      <xdr:col>33</xdr:col>
      <xdr:colOff>254000</xdr:colOff>
      <xdr:row>35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15117B7-59B4-1B4D-9F44-58055D2BCC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moralmachine.mit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9EDAC-1F04-EF42-B737-D0C1BE62C866}">
  <dimension ref="A1:AH22"/>
  <sheetViews>
    <sheetView tabSelected="1" workbookViewId="0">
      <selection activeCell="AH25" sqref="AH25"/>
    </sheetView>
  </sheetViews>
  <sheetFormatPr baseColWidth="10" defaultRowHeight="16" x14ac:dyDescent="0.2"/>
  <cols>
    <col min="1" max="1" width="20.33203125" bestFit="1" customWidth="1"/>
    <col min="2" max="31" width="3.5" bestFit="1" customWidth="1"/>
    <col min="34" max="34" width="48.33203125" bestFit="1" customWidth="1"/>
  </cols>
  <sheetData>
    <row r="1" spans="1:34" x14ac:dyDescent="0.2">
      <c r="A1" s="1" t="s">
        <v>51</v>
      </c>
      <c r="B1" s="1"/>
      <c r="C1" s="1"/>
      <c r="D1" s="1"/>
      <c r="E1" s="1"/>
      <c r="F1" s="1"/>
      <c r="G1" s="6" t="s">
        <v>50</v>
      </c>
      <c r="H1" s="6"/>
      <c r="I1" s="6"/>
      <c r="J1" s="6"/>
      <c r="K1" s="6"/>
      <c r="L1" s="6"/>
      <c r="M1" s="6"/>
      <c r="N1" s="6"/>
      <c r="O1" s="6"/>
    </row>
    <row r="3" spans="1:34" ht="242" x14ac:dyDescent="0.2"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  <c r="P3" s="5" t="s">
        <v>22</v>
      </c>
      <c r="Q3" s="5" t="s">
        <v>23</v>
      </c>
      <c r="R3" s="5" t="s">
        <v>24</v>
      </c>
      <c r="S3" s="5" t="s">
        <v>25</v>
      </c>
      <c r="T3" s="5" t="s">
        <v>26</v>
      </c>
      <c r="U3" s="5" t="s">
        <v>27</v>
      </c>
      <c r="V3" s="5" t="s">
        <v>28</v>
      </c>
      <c r="W3" s="5" t="s">
        <v>29</v>
      </c>
      <c r="X3" s="5" t="s">
        <v>30</v>
      </c>
      <c r="Y3" s="5" t="s">
        <v>31</v>
      </c>
      <c r="Z3" s="5" t="s">
        <v>32</v>
      </c>
      <c r="AA3" s="5" t="s">
        <v>33</v>
      </c>
      <c r="AB3" s="5" t="s">
        <v>34</v>
      </c>
      <c r="AC3" s="5" t="s">
        <v>35</v>
      </c>
      <c r="AD3" s="5" t="s">
        <v>36</v>
      </c>
      <c r="AE3" s="5" t="s">
        <v>37</v>
      </c>
      <c r="AF3" s="5" t="s">
        <v>47</v>
      </c>
      <c r="AH3" s="5" t="s">
        <v>48</v>
      </c>
    </row>
    <row r="4" spans="1:34" x14ac:dyDescent="0.2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 t="e">
        <f>AVERAGE(B4:AE4)</f>
        <v>#DIV/0!</v>
      </c>
      <c r="AH4" s="3" t="e">
        <f>IF(AF4&lt;5,"Number of lives is not valued",IF(AF4=5,"Number of lives is undecided","Number of lives is valued"))</f>
        <v>#DIV/0!</v>
      </c>
    </row>
    <row r="5" spans="1:34" x14ac:dyDescent="0.2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 t="e">
        <f t="shared" ref="AF5:AF12" si="0">AVERAGE(B5:AE5)</f>
        <v>#DIV/0!</v>
      </c>
      <c r="AH5" s="3" t="e">
        <f>IF(AF5&lt;5,"Protecting passengers is not valued",IF(AF5=5,"Life of passengers is undecided","Passengers lives are valued"))</f>
        <v>#DIV/0!</v>
      </c>
    </row>
    <row r="6" spans="1:34" x14ac:dyDescent="0.2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 t="e">
        <f t="shared" si="0"/>
        <v>#DIV/0!</v>
      </c>
      <c r="AH6" s="3" t="e">
        <f>IF(AF6&lt;5,"Upholding the law is not valued",IF(AF6=5,"Vlaue of law is undecided","The law is  valued"))</f>
        <v>#DIV/0!</v>
      </c>
    </row>
    <row r="7" spans="1:34" x14ac:dyDescent="0.2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4" t="e">
        <f t="shared" si="0"/>
        <v>#DIV/0!</v>
      </c>
      <c r="AH7" s="3" t="e">
        <f>IF(AF7&lt;5,"Avoiding intervention is not of value",IF(AF7=5,"Vlaue of intervention is undecided","Intervention is valued"))</f>
        <v>#DIV/0!</v>
      </c>
    </row>
    <row r="8" spans="1:34" x14ac:dyDescent="0.2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 t="e">
        <f t="shared" si="0"/>
        <v>#DIV/0!</v>
      </c>
      <c r="AH8" s="3" t="e">
        <f>IF(AF8&lt;5,"Males are preferred",IF(AF8=5,"Gender is not a factor","Females are preferred"))</f>
        <v>#DIV/0!</v>
      </c>
    </row>
    <row r="9" spans="1:34" x14ac:dyDescent="0.2">
      <c r="A9" s="3" t="s">
        <v>49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4" t="e">
        <f t="shared" si="0"/>
        <v>#DIV/0!</v>
      </c>
      <c r="AH9" s="3" t="e">
        <f>IF(AF9&lt;5,"Humans are preferred",IF(AF9=5,"No distinction between humans and animals","Human life is of less value"))</f>
        <v>#DIV/0!</v>
      </c>
    </row>
    <row r="10" spans="1:34" x14ac:dyDescent="0.2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4" t="e">
        <f t="shared" si="0"/>
        <v>#DIV/0!</v>
      </c>
      <c r="AH10" s="3" t="e">
        <f>IF(AF10&lt;5,"The younger you are the more we like you",IF(AF10=5,"Age does not determine our decision","The older you are, the better it is"))</f>
        <v>#DIV/0!</v>
      </c>
    </row>
    <row r="11" spans="1:34" x14ac:dyDescent="0.2">
      <c r="A11" s="3" t="s">
        <v>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 t="e">
        <f t="shared" si="0"/>
        <v>#DIV/0!</v>
      </c>
      <c r="AH11" s="3" t="e">
        <f>IF(AF11&lt;5,"If you are unfit you have more chance of being saved",IF(AF11=5,"Fitness does not influence our decision","The less healthy have more chance"))</f>
        <v>#DIV/0!</v>
      </c>
    </row>
    <row r="12" spans="1:34" x14ac:dyDescent="0.2">
      <c r="A12" s="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 t="e">
        <f>AVERAGE(B12:AE12)</f>
        <v>#DIV/0!</v>
      </c>
      <c r="AH12" s="3" t="e">
        <f>IF(AF12&lt;5,"Got a good job? You have more value",IF(AF12=5,"Who you are and what you do is of no consequence","The less social impact you have the more you are valued"))</f>
        <v>#DIV/0!</v>
      </c>
    </row>
    <row r="14" spans="1:34" ht="17" x14ac:dyDescent="0.2">
      <c r="A14" s="2" t="s">
        <v>38</v>
      </c>
      <c r="B14" s="2"/>
      <c r="C14" s="2"/>
      <c r="D14" s="2"/>
      <c r="U14" s="2"/>
      <c r="V14" s="2"/>
      <c r="W14" s="2"/>
      <c r="X14" s="2"/>
    </row>
    <row r="15" spans="1:34" ht="17" x14ac:dyDescent="0.2">
      <c r="A15" s="2" t="s">
        <v>39</v>
      </c>
      <c r="B15" s="2"/>
      <c r="C15" s="2"/>
      <c r="D15" s="2"/>
      <c r="U15" s="2"/>
      <c r="V15" s="2"/>
      <c r="W15" s="2"/>
      <c r="X15" s="2"/>
    </row>
    <row r="16" spans="1:34" ht="17" x14ac:dyDescent="0.2">
      <c r="A16" s="2" t="s">
        <v>40</v>
      </c>
      <c r="B16" s="2"/>
      <c r="C16" s="2"/>
      <c r="D16" s="2"/>
      <c r="U16" s="2"/>
      <c r="V16" s="2"/>
      <c r="W16" s="2"/>
      <c r="X16" s="2"/>
    </row>
    <row r="17" spans="1:24" ht="17" x14ac:dyDescent="0.2">
      <c r="A17" s="2" t="s">
        <v>41</v>
      </c>
      <c r="B17" s="2"/>
      <c r="C17" s="2"/>
      <c r="D17" s="2"/>
      <c r="U17" s="2"/>
      <c r="V17" s="2"/>
      <c r="W17" s="2"/>
      <c r="X17" s="2"/>
    </row>
    <row r="18" spans="1:24" ht="17" x14ac:dyDescent="0.2">
      <c r="A18" s="2" t="s">
        <v>42</v>
      </c>
      <c r="B18" s="2"/>
      <c r="C18" s="2"/>
      <c r="D18" s="2"/>
      <c r="U18" s="2"/>
      <c r="V18" s="2"/>
      <c r="W18" s="2"/>
      <c r="X18" s="2"/>
    </row>
    <row r="19" spans="1:24" ht="17" x14ac:dyDescent="0.2">
      <c r="A19" s="2" t="s">
        <v>44</v>
      </c>
      <c r="B19" s="2"/>
      <c r="C19" s="2"/>
      <c r="D19" s="2"/>
      <c r="U19" s="2"/>
      <c r="V19" s="2"/>
      <c r="W19" s="2"/>
      <c r="X19" s="2"/>
    </row>
    <row r="20" spans="1:24" ht="17" x14ac:dyDescent="0.2">
      <c r="A20" s="2" t="s">
        <v>43</v>
      </c>
      <c r="B20" s="2"/>
      <c r="C20" s="2"/>
      <c r="D20" s="2"/>
      <c r="U20" s="2"/>
      <c r="V20" s="2"/>
      <c r="W20" s="2"/>
      <c r="X20" s="2"/>
    </row>
    <row r="21" spans="1:24" ht="17" x14ac:dyDescent="0.2">
      <c r="A21" s="2" t="s">
        <v>45</v>
      </c>
      <c r="B21" s="2"/>
      <c r="C21" s="2"/>
      <c r="D21" s="2"/>
      <c r="U21" s="2"/>
      <c r="V21" s="2"/>
      <c r="W21" s="2"/>
      <c r="X21" s="2"/>
    </row>
    <row r="22" spans="1:24" ht="17" x14ac:dyDescent="0.2">
      <c r="A22" s="2" t="s">
        <v>46</v>
      </c>
      <c r="B22" s="2"/>
      <c r="C22" s="2"/>
      <c r="D22" s="2"/>
      <c r="U22" s="2"/>
      <c r="V22" s="2"/>
      <c r="W22" s="2"/>
      <c r="X22" s="2"/>
    </row>
  </sheetData>
  <mergeCells count="2">
    <mergeCell ref="A1:F1"/>
    <mergeCell ref="G1:O1"/>
  </mergeCells>
  <hyperlinks>
    <hyperlink ref="G1" r:id="rId1" xr:uid="{E43406F3-E42C-F94D-B173-3E1037000745}"/>
  </hyperlinks>
  <pageMargins left="0.7" right="0.7" top="0.75" bottom="0.75" header="0.3" footer="0.3"/>
  <ignoredErrors>
    <ignoredError sqref="AH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ust be between 0 and 10" xr:uid="{FEE87795-7571-3C48-B75A-07FAF971F9B6}">
          <x14:formula1>
            <xm:f>Values!$A$1:$A$11</xm:f>
          </x14:formula1>
          <xm:sqref>B4:AE10 C11:AE11 B12:AE12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8B617-E605-EC4B-A743-E7EE27E5EAFD}">
  <dimension ref="A1:A11"/>
  <sheetViews>
    <sheetView workbookViewId="0">
      <selection activeCell="C12" sqref="C12"/>
    </sheetView>
  </sheetViews>
  <sheetFormatPr baseColWidth="10" defaultRowHeight="16" x14ac:dyDescent="0.2"/>
  <sheetData>
    <row r="1" spans="1:1" x14ac:dyDescent="0.2">
      <c r="A1">
        <v>0</v>
      </c>
    </row>
    <row r="2" spans="1:1" x14ac:dyDescent="0.2">
      <c r="A2">
        <v>1</v>
      </c>
    </row>
    <row r="3" spans="1:1" x14ac:dyDescent="0.2">
      <c r="A3">
        <v>2</v>
      </c>
    </row>
    <row r="4" spans="1:1" x14ac:dyDescent="0.2">
      <c r="A4">
        <v>3</v>
      </c>
    </row>
    <row r="5" spans="1:1" x14ac:dyDescent="0.2">
      <c r="A5">
        <v>4</v>
      </c>
    </row>
    <row r="6" spans="1:1" x14ac:dyDescent="0.2">
      <c r="A6">
        <v>5</v>
      </c>
    </row>
    <row r="7" spans="1:1" x14ac:dyDescent="0.2">
      <c r="A7">
        <v>6</v>
      </c>
    </row>
    <row r="8" spans="1:1" x14ac:dyDescent="0.2">
      <c r="A8">
        <v>7</v>
      </c>
    </row>
    <row r="9" spans="1:1" x14ac:dyDescent="0.2">
      <c r="A9">
        <v>8</v>
      </c>
    </row>
    <row r="10" spans="1:1" x14ac:dyDescent="0.2">
      <c r="A10">
        <v>9</v>
      </c>
    </row>
    <row r="11" spans="1:1" x14ac:dyDescent="0.2">
      <c r="A11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Robot Traffic Controller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Jones</dc:creator>
  <cp:lastModifiedBy>M Jones</cp:lastModifiedBy>
  <dcterms:created xsi:type="dcterms:W3CDTF">2019-04-11T11:00:28Z</dcterms:created>
  <dcterms:modified xsi:type="dcterms:W3CDTF">2019-04-11T12:25:31Z</dcterms:modified>
</cp:coreProperties>
</file>