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theroyalsociety.sharepoint.com/sites/Publicaffairs/Shared Documents/Online maps/2. A nation of global researchers/"/>
    </mc:Choice>
  </mc:AlternateContent>
  <xr:revisionPtr revIDLastSave="309" documentId="8_{F1FB1B51-61A8-4DC1-8F80-E197958E6661}" xr6:coauthVersionLast="45" xr6:coauthVersionMax="46" xr10:uidLastSave="{14B42541-8EF4-4BA1-A8A3-8F0B272AAE6A}"/>
  <bookViews>
    <workbookView xWindow="-110" yWindow="-110" windowWidth="19420" windowHeight="10420" activeTab="1" xr2:uid="{00000000-000D-0000-FFFF-FFFF00000000}"/>
  </bookViews>
  <sheets>
    <sheet name="Where do int researchers work" sheetId="1" r:id="rId1"/>
    <sheet name="referenc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1" l="1"/>
  <c r="M19" i="1"/>
  <c r="L19" i="1"/>
  <c r="K19" i="1"/>
  <c r="F19" i="1"/>
  <c r="E19" i="1"/>
  <c r="D19" i="1"/>
  <c r="C19" i="1"/>
  <c r="Q8" i="1" l="1"/>
  <c r="Q9" i="1"/>
  <c r="Q10" i="1"/>
  <c r="Q11" i="1"/>
  <c r="Q12" i="1"/>
  <c r="Q13" i="1"/>
  <c r="Q14" i="1"/>
  <c r="Q15" i="1"/>
  <c r="Q16" i="1"/>
  <c r="Q17" i="1"/>
  <c r="Q18" i="1"/>
  <c r="Q7" i="1"/>
  <c r="M8" i="1"/>
  <c r="M9" i="1"/>
  <c r="M10" i="1"/>
  <c r="M11" i="1"/>
  <c r="M12" i="1"/>
  <c r="M13" i="1"/>
  <c r="M14" i="1"/>
  <c r="M15" i="1"/>
  <c r="M16" i="1"/>
  <c r="M17" i="1"/>
  <c r="M18" i="1"/>
  <c r="M7" i="1"/>
  <c r="I8" i="1"/>
  <c r="I9" i="1"/>
  <c r="I10" i="1"/>
  <c r="I11" i="1"/>
  <c r="I12" i="1"/>
  <c r="I13" i="1"/>
  <c r="I14" i="1"/>
  <c r="I15" i="1"/>
  <c r="I16" i="1"/>
  <c r="I17" i="1"/>
  <c r="I18" i="1"/>
  <c r="I7" i="1"/>
  <c r="E8" i="1"/>
  <c r="E9" i="1"/>
  <c r="E10" i="1"/>
  <c r="E11" i="1"/>
  <c r="E12" i="1"/>
  <c r="E13" i="1"/>
  <c r="E14" i="1"/>
  <c r="E15" i="1"/>
  <c r="E16" i="1"/>
  <c r="E17" i="1"/>
  <c r="E18" i="1"/>
  <c r="E7" i="1"/>
</calcChain>
</file>

<file path=xl/sharedStrings.xml><?xml version="1.0" encoding="utf-8"?>
<sst xmlns="http://schemas.openxmlformats.org/spreadsheetml/2006/main" count="63" uniqueCount="46">
  <si>
    <t>Where do international researchers work?</t>
  </si>
  <si>
    <t>Academics</t>
  </si>
  <si>
    <t>Full Person Equivalent Postgraduate (research) Full-time</t>
  </si>
  <si>
    <t>Total number</t>
  </si>
  <si>
    <t>%</t>
  </si>
  <si>
    <t>Other European Union</t>
  </si>
  <si>
    <t>Non-European Union</t>
  </si>
  <si>
    <t>All overseas</t>
  </si>
  <si>
    <t>UK</t>
  </si>
  <si>
    <t>East Midlands</t>
  </si>
  <si>
    <t>East of England</t>
  </si>
  <si>
    <t>London</t>
  </si>
  <si>
    <t>North East</t>
  </si>
  <si>
    <t>North West</t>
  </si>
  <si>
    <t>Northern Ireland</t>
  </si>
  <si>
    <t>Scotland</t>
  </si>
  <si>
    <t>South East</t>
  </si>
  <si>
    <t>South West</t>
  </si>
  <si>
    <t>Wales</t>
  </si>
  <si>
    <t>West Midlands</t>
  </si>
  <si>
    <t>Yorkshire and The Humber</t>
  </si>
  <si>
    <t>Total</t>
  </si>
  <si>
    <t>Higher Education Statistics Agency via Heidi Plus. (accessed 26 November 2020).</t>
  </si>
  <si>
    <t>·         Academics: figures correspond to number of full-person equivalent staff in the 2018-19 academic year, and include academy staff with functions in research, in teaching, or neither. Numbers are rounded.</t>
  </si>
  <si>
    <t>·         Postgraduate researchers: figures correspond to number of full-person equivalent researchers. Postgraduate (research) includes doctorate (incorporating New Route PhD), masters degrees and postgraduate diplomas or certificates (not Postgraduate Certificate in Education (PGCE) at level M) studied primarily through research. Part-time students are not included. Numbers are rounded.</t>
  </si>
  <si>
    <t>The UK is a world leader in research and innovation</t>
  </si>
  <si>
    <t>Elsevier. 2016 International comparative performance of the UK research base 2016. See https://www.elsevier.com/research-intelligence/research-initiatives/beis2016 (accessed 04 May 2018)</t>
  </si>
  <si>
    <t>Where are UK researchers from?</t>
  </si>
  <si>
    <t>Academics: Higher Education Statistics Agency, Staff numbers and characteristics 2018-19. See https://www.hesa.ac.uk/data-and-analysis/staff [accessed 26 November 2020). Figures include academy staff with functions in research, in teaching, or neither. Numbers are rounded.</t>
  </si>
  <si>
    <t>Postgraduate researchers: Higher Education Statistics Agency via Heidi Plus.</t>
  </si>
  <si>
    <t>Postgraduate researchers: figures correspond to number of full-person equivalent researchers. Postgraduate (research) includes doctorate (incorporating New Route PhD), masters degrees and postgraduate diplomas or certificates (not Postgraduate Certificate in Education (PGCE) at level M) studied primarily through research. Part-time students are not included. Numbers are rounded.</t>
  </si>
  <si>
    <t>It is difficult to gather clear and comprehensive data on the mobility of researchers working in industry. But anecdotally we know that many companies value the opportunity to recruit staff from UK universities, which themselves offer a highly international pool of researchers.</t>
  </si>
  <si>
    <t>RAND Europe 2017 International mobility of researchers: Supplementary report: Perspectives from industry.</t>
  </si>
  <si>
    <t>Higher Education Statistics Agency via Heidi Plus.</t>
  </si>
  <si>
    <t>Academics: figures correspond to number of full-person equivalent staff and include academy staff with functions in research, in teaching, or neither. Numbers are rounded.</t>
  </si>
  <si>
    <t>Why do researchers move?</t>
  </si>
  <si>
    <t>Opinion Leader. 2017 The role of international collaboration and mobility in research: Findings from a qualitative and quantitative study with Fellows and grant recipients of the Royal Society, British Academy, Royal Academy of Engineering and the Academy of Medical Sciences.</t>
  </si>
  <si>
    <t>RAND Europe. 2017 International mobility of researchers: A review of the literature.</t>
  </si>
  <si>
    <t>Do we benefit from researchers moving?</t>
  </si>
  <si>
    <t>Why are international networks important?</t>
  </si>
  <si>
    <t>Data &amp; Analysis: Clarivate Analytics, InCites</t>
  </si>
  <si>
    <t>The data shown here is based on research output as specified by number of papers published between 2014 and 2018.</t>
  </si>
  <si>
    <t>The heat map shows strength of collaboration between UK-based and overseas authors using Salton's cosine, which normalises collaboration strength based on the countries' total research output. The darker shading indicates greater strength of collaboration.</t>
  </si>
  <si>
    <t>Some overseas regions of France and the Netherlands in the Caribbean appear as part of their respective countries due to the specifications in the Carto map platform, on which the data shown is based.</t>
  </si>
  <si>
    <t>These pages were last updated on 12 January 2020</t>
  </si>
  <si>
    <t>Salton’s cosine is calculated by dividing the number of collaborative publications by the geometric mean of the total publication outputs of the two partners. The UK’s total research output for the period was 682,414 papers.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</si>
</sst>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1"/>
      <name val="Calibri"/>
      <family val="2"/>
      <scheme val="minor"/>
    </font>
    <font>
      <b/>
      <sz val="10"/>
      <color theme="1"/>
      <name val="Arial"/>
      <family val="2"/>
    </font>
    <font>
      <u/>
      <sz val="11"/>
      <color theme="10"/>
      <name val="Calibri"/>
      <family val="2"/>
      <scheme val="minor"/>
    </font>
    <font>
      <sz val="10"/>
      <color rgb="FF333132"/>
      <name val="Arial"/>
      <family val="2"/>
    </font>
    <font>
      <b/>
      <sz val="10"/>
      <color rgb="FF333132"/>
      <name val="Arial"/>
      <family val="2"/>
    </font>
    <font>
      <u/>
      <sz val="10"/>
      <color theme="10"/>
      <name val="Arial"/>
      <family val="2"/>
    </font>
    <font>
      <sz val="11"/>
      <color rgb="FF006100"/>
      <name val="Calibri"/>
      <family val="2"/>
      <scheme val="minor"/>
    </font>
    <font>
      <b/>
      <sz val="10"/>
      <name val="Arial"/>
      <family val="2"/>
    </font>
    <font>
      <b/>
      <sz val="11"/>
      <color rgb="FF006100"/>
      <name val="Calibri"/>
      <family val="2"/>
      <scheme val="minor"/>
    </font>
    <font>
      <b/>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0" fontId="10" fillId="3" borderId="0" applyNumberFormat="0" applyBorder="0" applyAlignment="0" applyProtection="0"/>
  </cellStyleXfs>
  <cellXfs count="32">
    <xf numFmtId="0" fontId="0" fillId="0" borderId="0" xfId="0"/>
    <xf numFmtId="0" fontId="1" fillId="0" borderId="0" xfId="0" applyFont="1"/>
    <xf numFmtId="0" fontId="2" fillId="0" borderId="1" xfId="0" applyFont="1" applyBorder="1"/>
    <xf numFmtId="3" fontId="2" fillId="0" borderId="1" xfId="0" applyNumberFormat="1" applyFont="1" applyBorder="1"/>
    <xf numFmtId="10" fontId="2" fillId="0" borderId="1" xfId="0" applyNumberFormat="1" applyFont="1" applyBorder="1"/>
    <xf numFmtId="0" fontId="3" fillId="0" borderId="0" xfId="0" applyFont="1" applyAlignment="1">
      <alignment horizontal="left" vertical="center" indent="5"/>
    </xf>
    <xf numFmtId="0" fontId="4" fillId="0" borderId="0" xfId="0" applyFont="1"/>
    <xf numFmtId="0" fontId="5" fillId="0" borderId="0" xfId="0" applyFont="1"/>
    <xf numFmtId="0" fontId="2" fillId="0" borderId="0" xfId="0" applyFont="1"/>
    <xf numFmtId="0" fontId="5" fillId="2" borderId="1" xfId="0" applyFont="1" applyFill="1" applyBorder="1"/>
    <xf numFmtId="9" fontId="2" fillId="0" borderId="1" xfId="0" applyNumberFormat="1" applyFont="1" applyBorder="1"/>
    <xf numFmtId="0" fontId="3" fillId="0" borderId="0" xfId="0" applyFont="1"/>
    <xf numFmtId="0" fontId="7" fillId="0" borderId="0" xfId="0" applyFont="1" applyAlignment="1">
      <alignment horizontal="left" vertical="center" indent="1"/>
    </xf>
    <xf numFmtId="0" fontId="8" fillId="0" borderId="0" xfId="0" applyFont="1" applyAlignment="1">
      <alignment horizontal="left" vertical="center" indent="1"/>
    </xf>
    <xf numFmtId="0" fontId="2" fillId="0" borderId="0" xfId="0" applyFont="1" applyAlignment="1">
      <alignment horizontal="left" vertical="center" indent="2"/>
    </xf>
    <xf numFmtId="0" fontId="9" fillId="0" borderId="0" xfId="1" applyFont="1" applyAlignment="1">
      <alignment horizontal="left" vertical="center" indent="2"/>
    </xf>
    <xf numFmtId="0" fontId="2" fillId="0" borderId="0" xfId="0" applyFont="1" applyAlignment="1">
      <alignment horizontal="left" vertical="center" indent="1"/>
    </xf>
    <xf numFmtId="0" fontId="9" fillId="0" borderId="0" xfId="1" applyFont="1" applyAlignment="1">
      <alignment horizontal="left" vertical="center" indent="1"/>
    </xf>
    <xf numFmtId="0" fontId="7" fillId="0" borderId="0" xfId="0" applyFont="1" applyAlignment="1">
      <alignment horizontal="left" vertical="center" indent="2"/>
    </xf>
    <xf numFmtId="0" fontId="11" fillId="2" borderId="1" xfId="0" applyFont="1" applyFill="1" applyBorder="1"/>
    <xf numFmtId="3" fontId="2" fillId="0" borderId="0" xfId="0" applyNumberFormat="1" applyFont="1"/>
    <xf numFmtId="3" fontId="2" fillId="0" borderId="2" xfId="0" applyNumberFormat="1" applyFont="1" applyFill="1" applyBorder="1"/>
    <xf numFmtId="0" fontId="10" fillId="3" borderId="0" xfId="2"/>
    <xf numFmtId="3" fontId="10" fillId="3" borderId="0" xfId="2" applyNumberFormat="1"/>
    <xf numFmtId="9" fontId="10" fillId="3" borderId="0" xfId="2" applyNumberFormat="1"/>
    <xf numFmtId="10" fontId="10" fillId="3" borderId="0" xfId="2" applyNumberFormat="1"/>
    <xf numFmtId="0" fontId="12" fillId="3" borderId="0" xfId="2" applyFont="1"/>
    <xf numFmtId="0" fontId="11" fillId="2" borderId="1" xfId="0" applyFont="1" applyFill="1" applyBorder="1" applyAlignment="1">
      <alignment horizontal="center"/>
    </xf>
    <xf numFmtId="0" fontId="5" fillId="2" borderId="1" xfId="0" applyFont="1" applyFill="1" applyBorder="1" applyAlignment="1">
      <alignment horizontal="center"/>
    </xf>
    <xf numFmtId="0" fontId="11" fillId="2" borderId="1" xfId="0" applyFont="1" applyFill="1" applyBorder="1" applyAlignment="1">
      <alignment horizontal="center"/>
    </xf>
    <xf numFmtId="0" fontId="13" fillId="2" borderId="1" xfId="0" applyFont="1" applyFill="1" applyBorder="1" applyAlignment="1">
      <alignment horizontal="center"/>
    </xf>
    <xf numFmtId="0" fontId="5" fillId="2" borderId="1" xfId="0" applyFont="1" applyFill="1" applyBorder="1" applyAlignment="1">
      <alignment horizontal="center"/>
    </xf>
  </cellXfs>
  <cellStyles count="3">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oyalsociety.org/topics-policy/projects/international-researcher-mobility/role-of-international-collaboration-mobility-in-research/" TargetMode="External"/><Relationship Id="rId7" Type="http://schemas.openxmlformats.org/officeDocument/2006/relationships/printerSettings" Target="../printerSettings/printerSettings2.bin"/><Relationship Id="rId2" Type="http://schemas.openxmlformats.org/officeDocument/2006/relationships/hyperlink" Target="https://royalsociety.org/topics-policy/projects/international-researcher-mobility/international-mobility-researchers-review-literature/" TargetMode="External"/><Relationship Id="rId1" Type="http://schemas.openxmlformats.org/officeDocument/2006/relationships/hyperlink" Target="https://royalsociety.org/topics-policy/projects/international-researcher-mobility/international-mobility-researchers-review-literature/" TargetMode="External"/><Relationship Id="rId6" Type="http://schemas.openxmlformats.org/officeDocument/2006/relationships/hyperlink" Target="https://www.elsevier.com/research-intelligence/research-initiatives/beis2016" TargetMode="External"/><Relationship Id="rId5" Type="http://schemas.openxmlformats.org/officeDocument/2006/relationships/hyperlink" Target="https://www.hesa.ac.uk/data-and-analysis/staff" TargetMode="External"/><Relationship Id="rId4" Type="http://schemas.openxmlformats.org/officeDocument/2006/relationships/hyperlink" Target="https://royalsociety.org/~/media/policy/projects/international-mobility/international-researcher-mobility-industr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36"/>
  <sheetViews>
    <sheetView topLeftCell="A16" workbookViewId="0">
      <selection activeCell="G2" sqref="G2"/>
    </sheetView>
  </sheetViews>
  <sheetFormatPr defaultRowHeight="14.5" x14ac:dyDescent="0.35"/>
  <cols>
    <col min="2" max="2" width="24.7265625" style="1" bestFit="1" customWidth="1"/>
    <col min="3" max="3" width="21.26953125" bestFit="1" customWidth="1"/>
    <col min="4" max="4" width="20.1796875" bestFit="1" customWidth="1"/>
    <col min="5" max="5" width="11.81640625" bestFit="1" customWidth="1"/>
    <col min="6" max="6" width="7.26953125" bestFit="1" customWidth="1"/>
    <col min="7" max="7" width="21.26953125" bestFit="1" customWidth="1"/>
    <col min="8" max="8" width="20.1796875" bestFit="1" customWidth="1"/>
    <col min="9" max="9" width="11.54296875" customWidth="1"/>
    <col min="10" max="10" width="9.26953125" bestFit="1" customWidth="1"/>
    <col min="11" max="11" width="21.26953125" bestFit="1" customWidth="1"/>
    <col min="12" max="12" width="20.1796875" bestFit="1" customWidth="1"/>
    <col min="13" max="13" width="11.81640625" bestFit="1" customWidth="1"/>
    <col min="14" max="14" width="6.7265625" bestFit="1" customWidth="1"/>
    <col min="15" max="15" width="21.26953125" bestFit="1" customWidth="1"/>
    <col min="16" max="16" width="20.1796875" bestFit="1" customWidth="1"/>
    <col min="17" max="17" width="11.81640625" bestFit="1" customWidth="1"/>
    <col min="18" max="18" width="9.26953125" bestFit="1" customWidth="1"/>
  </cols>
  <sheetData>
    <row r="2" spans="2:19" x14ac:dyDescent="0.35">
      <c r="B2" s="7" t="s">
        <v>0</v>
      </c>
      <c r="C2" s="8"/>
      <c r="D2" s="8"/>
      <c r="E2" s="8"/>
      <c r="F2" s="8"/>
      <c r="G2" s="8"/>
      <c r="H2" s="8"/>
      <c r="I2" s="8"/>
      <c r="J2" s="8"/>
      <c r="K2" s="8"/>
      <c r="L2" s="8"/>
      <c r="M2" s="8"/>
      <c r="N2" s="8"/>
      <c r="O2" s="8"/>
      <c r="P2" s="8"/>
      <c r="Q2" s="8"/>
      <c r="R2" s="8"/>
      <c r="S2" s="8"/>
    </row>
    <row r="3" spans="2:19" x14ac:dyDescent="0.35">
      <c r="B3" s="7"/>
      <c r="C3" s="8"/>
      <c r="D3" s="8"/>
      <c r="E3" s="8"/>
      <c r="F3" s="8"/>
      <c r="G3" s="8"/>
      <c r="H3" s="8"/>
      <c r="I3" s="8"/>
      <c r="J3" s="8"/>
      <c r="K3" s="8"/>
      <c r="L3" s="8"/>
      <c r="M3" s="8"/>
      <c r="N3" s="8"/>
      <c r="O3" s="8"/>
      <c r="P3" s="8"/>
      <c r="Q3" s="8"/>
      <c r="R3" s="8"/>
      <c r="S3" s="8"/>
    </row>
    <row r="4" spans="2:19" s="1" customFormat="1" x14ac:dyDescent="0.35">
      <c r="B4" s="9"/>
      <c r="C4" s="30" t="s">
        <v>1</v>
      </c>
      <c r="D4" s="30"/>
      <c r="E4" s="30"/>
      <c r="F4" s="30"/>
      <c r="G4" s="30"/>
      <c r="H4" s="30"/>
      <c r="I4" s="30"/>
      <c r="J4" s="30"/>
      <c r="K4" s="31" t="s">
        <v>2</v>
      </c>
      <c r="L4" s="31"/>
      <c r="M4" s="31"/>
      <c r="N4" s="31"/>
      <c r="O4" s="31"/>
      <c r="P4" s="31"/>
      <c r="Q4" s="31"/>
      <c r="R4" s="31"/>
      <c r="S4" s="7"/>
    </row>
    <row r="5" spans="2:19" s="1" customFormat="1" x14ac:dyDescent="0.35">
      <c r="B5" s="9"/>
      <c r="C5" s="29" t="s">
        <v>3</v>
      </c>
      <c r="D5" s="29"/>
      <c r="E5" s="29"/>
      <c r="F5" s="29"/>
      <c r="G5" s="29" t="s">
        <v>4</v>
      </c>
      <c r="H5" s="29"/>
      <c r="I5" s="29"/>
      <c r="J5" s="29"/>
      <c r="K5" s="31" t="s">
        <v>3</v>
      </c>
      <c r="L5" s="31"/>
      <c r="M5" s="31"/>
      <c r="N5" s="31"/>
      <c r="O5" s="31" t="s">
        <v>4</v>
      </c>
      <c r="P5" s="31"/>
      <c r="Q5" s="31"/>
      <c r="R5" s="31"/>
      <c r="S5" s="7"/>
    </row>
    <row r="6" spans="2:19" s="1" customFormat="1" x14ac:dyDescent="0.35">
      <c r="B6" s="9"/>
      <c r="C6" s="27" t="s">
        <v>5</v>
      </c>
      <c r="D6" s="27" t="s">
        <v>6</v>
      </c>
      <c r="E6" s="27" t="s">
        <v>7</v>
      </c>
      <c r="F6" s="27" t="s">
        <v>8</v>
      </c>
      <c r="G6" s="27" t="s">
        <v>5</v>
      </c>
      <c r="H6" s="27" t="s">
        <v>6</v>
      </c>
      <c r="I6" s="27" t="s">
        <v>7</v>
      </c>
      <c r="J6" s="27" t="s">
        <v>8</v>
      </c>
      <c r="K6" s="27" t="s">
        <v>5</v>
      </c>
      <c r="L6" s="27" t="s">
        <v>6</v>
      </c>
      <c r="M6" s="27" t="s">
        <v>7</v>
      </c>
      <c r="N6" s="27" t="s">
        <v>8</v>
      </c>
      <c r="O6" s="28" t="s">
        <v>5</v>
      </c>
      <c r="P6" s="28" t="s">
        <v>6</v>
      </c>
      <c r="Q6" s="28" t="s">
        <v>7</v>
      </c>
      <c r="R6" s="28" t="s">
        <v>8</v>
      </c>
      <c r="S6" s="7"/>
    </row>
    <row r="7" spans="2:19" x14ac:dyDescent="0.35">
      <c r="B7" s="19" t="s">
        <v>9</v>
      </c>
      <c r="C7" s="3">
        <v>1835</v>
      </c>
      <c r="D7" s="3">
        <v>1805</v>
      </c>
      <c r="E7" s="3">
        <f>SUM(C7:D7)</f>
        <v>3640</v>
      </c>
      <c r="F7" s="3">
        <v>10650</v>
      </c>
      <c r="G7" s="10">
        <v>0.13</v>
      </c>
      <c r="H7" s="10">
        <v>0.13</v>
      </c>
      <c r="I7" s="10">
        <f>SUM(G7:H7)</f>
        <v>0.26</v>
      </c>
      <c r="J7" s="10">
        <v>0.74</v>
      </c>
      <c r="K7" s="2">
        <v>760</v>
      </c>
      <c r="L7" s="3">
        <v>2180</v>
      </c>
      <c r="M7" s="3">
        <f>SUM(L7:L7)</f>
        <v>2180</v>
      </c>
      <c r="N7" s="3">
        <v>4435</v>
      </c>
      <c r="O7" s="4">
        <v>0.10299999999999999</v>
      </c>
      <c r="P7" s="4">
        <v>0.29499999999999998</v>
      </c>
      <c r="Q7" s="10">
        <f>SUM(O7:P7)</f>
        <v>0.39799999999999996</v>
      </c>
      <c r="R7" s="4">
        <v>0.6</v>
      </c>
      <c r="S7" s="8"/>
    </row>
    <row r="8" spans="2:19" x14ac:dyDescent="0.35">
      <c r="B8" s="19" t="s">
        <v>10</v>
      </c>
      <c r="C8" s="3">
        <v>3040</v>
      </c>
      <c r="D8" s="3">
        <v>2405</v>
      </c>
      <c r="E8" s="3">
        <f t="shared" ref="E8:E18" si="0">SUM(C8:D8)</f>
        <v>5445</v>
      </c>
      <c r="F8" s="3">
        <v>8645</v>
      </c>
      <c r="G8" s="10">
        <v>0.22</v>
      </c>
      <c r="H8" s="10">
        <v>0.17</v>
      </c>
      <c r="I8" s="10">
        <f t="shared" ref="I8:I18" si="1">SUM(G8:H8)</f>
        <v>0.39</v>
      </c>
      <c r="J8" s="10">
        <v>0.61</v>
      </c>
      <c r="K8" s="3">
        <v>1470</v>
      </c>
      <c r="L8" s="3">
        <v>2720</v>
      </c>
      <c r="M8" s="3">
        <f t="shared" ref="M8:M18" si="2">SUM(K8:L8)</f>
        <v>4190</v>
      </c>
      <c r="N8" s="3">
        <v>4765</v>
      </c>
      <c r="O8" s="4">
        <v>0.16400000000000001</v>
      </c>
      <c r="P8" s="4">
        <v>0.30399999999999999</v>
      </c>
      <c r="Q8" s="10">
        <f t="shared" ref="Q8:Q18" si="3">SUM(O8:P8)</f>
        <v>0.46799999999999997</v>
      </c>
      <c r="R8" s="4">
        <v>0.53</v>
      </c>
      <c r="S8" s="8"/>
    </row>
    <row r="9" spans="2:19" x14ac:dyDescent="0.35">
      <c r="B9" s="19" t="s">
        <v>11</v>
      </c>
      <c r="C9" s="3">
        <v>10680</v>
      </c>
      <c r="D9" s="3">
        <v>7325</v>
      </c>
      <c r="E9" s="3">
        <f t="shared" si="0"/>
        <v>18005</v>
      </c>
      <c r="F9" s="3">
        <v>27435</v>
      </c>
      <c r="G9" s="10">
        <v>0.23</v>
      </c>
      <c r="H9" s="10">
        <v>0.16</v>
      </c>
      <c r="I9" s="10">
        <f t="shared" si="1"/>
        <v>0.39</v>
      </c>
      <c r="J9" s="10">
        <v>0.61</v>
      </c>
      <c r="K9" s="3">
        <v>3185</v>
      </c>
      <c r="L9" s="3">
        <v>6150</v>
      </c>
      <c r="M9" s="3">
        <f t="shared" si="2"/>
        <v>9335</v>
      </c>
      <c r="N9" s="3">
        <v>12605</v>
      </c>
      <c r="O9" s="4">
        <v>0.14510000000000001</v>
      </c>
      <c r="P9" s="4">
        <v>0.28000000000000003</v>
      </c>
      <c r="Q9" s="10">
        <f t="shared" si="3"/>
        <v>0.42510000000000003</v>
      </c>
      <c r="R9" s="4">
        <v>0.56999999999999995</v>
      </c>
      <c r="S9" s="8"/>
    </row>
    <row r="10" spans="2:19" x14ac:dyDescent="0.35">
      <c r="B10" s="19" t="s">
        <v>12</v>
      </c>
      <c r="C10" s="3">
        <v>1080</v>
      </c>
      <c r="D10" s="3">
        <v>995</v>
      </c>
      <c r="E10" s="3">
        <f t="shared" si="0"/>
        <v>2075</v>
      </c>
      <c r="F10" s="3">
        <v>5750</v>
      </c>
      <c r="G10" s="10">
        <v>0.14000000000000001</v>
      </c>
      <c r="H10" s="10">
        <v>0.13</v>
      </c>
      <c r="I10" s="10">
        <f t="shared" si="1"/>
        <v>0.27</v>
      </c>
      <c r="J10" s="10">
        <v>0.73</v>
      </c>
      <c r="K10" s="2">
        <v>395</v>
      </c>
      <c r="L10" s="3">
        <v>1480</v>
      </c>
      <c r="M10" s="3">
        <f t="shared" si="2"/>
        <v>1875</v>
      </c>
      <c r="N10" s="3">
        <v>2705</v>
      </c>
      <c r="O10" s="4">
        <v>8.5999999999999993E-2</v>
      </c>
      <c r="P10" s="4">
        <v>0.32300000000000001</v>
      </c>
      <c r="Q10" s="10">
        <f t="shared" si="3"/>
        <v>0.40900000000000003</v>
      </c>
      <c r="R10" s="4">
        <v>0.59</v>
      </c>
      <c r="S10" s="8"/>
    </row>
    <row r="11" spans="2:19" x14ac:dyDescent="0.35">
      <c r="B11" s="19" t="s">
        <v>13</v>
      </c>
      <c r="C11" s="3">
        <v>2750</v>
      </c>
      <c r="D11" s="3">
        <v>2240</v>
      </c>
      <c r="E11" s="3">
        <f t="shared" si="0"/>
        <v>4990</v>
      </c>
      <c r="F11" s="3">
        <v>15550</v>
      </c>
      <c r="G11" s="10">
        <v>0.13</v>
      </c>
      <c r="H11" s="10">
        <v>0.11</v>
      </c>
      <c r="I11" s="10">
        <f t="shared" si="1"/>
        <v>0.24</v>
      </c>
      <c r="J11" s="10">
        <v>0.76</v>
      </c>
      <c r="K11" s="3">
        <v>1090</v>
      </c>
      <c r="L11" s="3">
        <v>3245</v>
      </c>
      <c r="M11" s="3">
        <f t="shared" si="2"/>
        <v>4335</v>
      </c>
      <c r="N11" s="3">
        <v>6765</v>
      </c>
      <c r="O11" s="4">
        <v>9.8000000000000004E-2</v>
      </c>
      <c r="P11" s="4">
        <v>0.29199999999999998</v>
      </c>
      <c r="Q11" s="10">
        <f t="shared" si="3"/>
        <v>0.39</v>
      </c>
      <c r="R11" s="4">
        <v>0.61</v>
      </c>
      <c r="S11" s="8"/>
    </row>
    <row r="12" spans="2:19" x14ac:dyDescent="0.35">
      <c r="B12" s="19" t="s">
        <v>14</v>
      </c>
      <c r="C12" s="3">
        <v>1110</v>
      </c>
      <c r="D12" s="3">
        <v>405</v>
      </c>
      <c r="E12" s="3">
        <f t="shared" si="0"/>
        <v>1515</v>
      </c>
      <c r="F12" s="3">
        <v>1800</v>
      </c>
      <c r="G12" s="10">
        <v>0.33</v>
      </c>
      <c r="H12" s="10">
        <v>0.12</v>
      </c>
      <c r="I12" s="10">
        <f t="shared" si="1"/>
        <v>0.45</v>
      </c>
      <c r="J12" s="10">
        <v>0.55000000000000004</v>
      </c>
      <c r="K12" s="2">
        <v>330</v>
      </c>
      <c r="L12" s="2">
        <v>555</v>
      </c>
      <c r="M12" s="3">
        <f t="shared" si="2"/>
        <v>885</v>
      </c>
      <c r="N12" s="3">
        <v>1405</v>
      </c>
      <c r="O12" s="4">
        <v>0.14399999999999999</v>
      </c>
      <c r="P12" s="4">
        <v>0.24</v>
      </c>
      <c r="Q12" s="10">
        <f t="shared" si="3"/>
        <v>0.38400000000000001</v>
      </c>
      <c r="R12" s="4">
        <v>0.62</v>
      </c>
      <c r="S12" s="8"/>
    </row>
    <row r="13" spans="2:19" x14ac:dyDescent="0.35">
      <c r="B13" s="19" t="s">
        <v>15</v>
      </c>
      <c r="C13" s="3">
        <v>4800</v>
      </c>
      <c r="D13" s="3">
        <v>3600</v>
      </c>
      <c r="E13" s="3">
        <f t="shared" si="0"/>
        <v>8400</v>
      </c>
      <c r="F13" s="3">
        <v>15130</v>
      </c>
      <c r="G13" s="10">
        <v>0.2</v>
      </c>
      <c r="H13" s="10">
        <v>0.15</v>
      </c>
      <c r="I13" s="10">
        <f t="shared" si="1"/>
        <v>0.35</v>
      </c>
      <c r="J13" s="10">
        <v>0.65</v>
      </c>
      <c r="K13" s="3">
        <v>2095</v>
      </c>
      <c r="L13" s="3">
        <v>4340</v>
      </c>
      <c r="M13" s="3">
        <f t="shared" si="2"/>
        <v>6435</v>
      </c>
      <c r="N13" s="3">
        <v>6980</v>
      </c>
      <c r="O13" s="4">
        <v>0.156</v>
      </c>
      <c r="P13" s="4">
        <v>0.32300000000000001</v>
      </c>
      <c r="Q13" s="10">
        <f t="shared" si="3"/>
        <v>0.47899999999999998</v>
      </c>
      <c r="R13" s="4">
        <v>0.52</v>
      </c>
      <c r="S13" s="8"/>
    </row>
    <row r="14" spans="2:19" x14ac:dyDescent="0.35">
      <c r="B14" s="19" t="s">
        <v>16</v>
      </c>
      <c r="C14" s="3">
        <v>5350</v>
      </c>
      <c r="D14" s="3">
        <v>4185</v>
      </c>
      <c r="E14" s="3">
        <f t="shared" si="0"/>
        <v>9535</v>
      </c>
      <c r="F14" s="3">
        <v>20805</v>
      </c>
      <c r="G14" s="10">
        <v>0.17</v>
      </c>
      <c r="H14" s="10">
        <v>0.13</v>
      </c>
      <c r="I14" s="10">
        <f t="shared" si="1"/>
        <v>0.30000000000000004</v>
      </c>
      <c r="J14" s="10">
        <v>0.7</v>
      </c>
      <c r="K14" s="3">
        <v>1965</v>
      </c>
      <c r="L14" s="3">
        <v>4125</v>
      </c>
      <c r="M14" s="3">
        <f>SUM(K14:L14)</f>
        <v>6090</v>
      </c>
      <c r="N14" s="3">
        <v>8195</v>
      </c>
      <c r="O14" s="4">
        <v>0.13800000000000001</v>
      </c>
      <c r="P14" s="4">
        <v>0.28899999999999998</v>
      </c>
      <c r="Q14" s="10">
        <f t="shared" si="3"/>
        <v>0.42699999999999999</v>
      </c>
      <c r="R14" s="4">
        <v>0.56999999999999995</v>
      </c>
      <c r="S14" s="8"/>
    </row>
    <row r="15" spans="2:19" x14ac:dyDescent="0.35">
      <c r="B15" s="19" t="s">
        <v>17</v>
      </c>
      <c r="C15" s="3">
        <v>2065</v>
      </c>
      <c r="D15" s="3">
        <v>1700</v>
      </c>
      <c r="E15" s="3">
        <f t="shared" si="0"/>
        <v>3765</v>
      </c>
      <c r="F15" s="3">
        <v>10210</v>
      </c>
      <c r="G15" s="10">
        <v>0.15</v>
      </c>
      <c r="H15" s="10">
        <v>0.12</v>
      </c>
      <c r="I15" s="10">
        <f t="shared" si="1"/>
        <v>0.27</v>
      </c>
      <c r="J15" s="10">
        <v>0.73</v>
      </c>
      <c r="K15" s="2">
        <v>680</v>
      </c>
      <c r="L15" s="3">
        <v>1670</v>
      </c>
      <c r="M15" s="3">
        <f>SUM(K15:L15)</f>
        <v>2350</v>
      </c>
      <c r="N15" s="3">
        <v>4495</v>
      </c>
      <c r="O15" s="4">
        <v>0.1</v>
      </c>
      <c r="P15" s="4">
        <v>0.24399999999999999</v>
      </c>
      <c r="Q15" s="10">
        <f t="shared" si="3"/>
        <v>0.34399999999999997</v>
      </c>
      <c r="R15" s="4">
        <v>0.66</v>
      </c>
      <c r="S15" s="8"/>
    </row>
    <row r="16" spans="2:19" x14ac:dyDescent="0.35">
      <c r="B16" s="19" t="s">
        <v>18</v>
      </c>
      <c r="C16" s="3">
        <v>1130</v>
      </c>
      <c r="D16" s="3">
        <v>956</v>
      </c>
      <c r="E16" s="3">
        <f t="shared" si="0"/>
        <v>2086</v>
      </c>
      <c r="F16" s="3">
        <v>8105</v>
      </c>
      <c r="G16" s="10">
        <v>0.11</v>
      </c>
      <c r="H16" s="10">
        <v>0.09</v>
      </c>
      <c r="I16" s="10">
        <f t="shared" si="1"/>
        <v>0.2</v>
      </c>
      <c r="J16" s="10">
        <v>0.8</v>
      </c>
      <c r="K16" s="2">
        <v>455</v>
      </c>
      <c r="L16" s="21">
        <v>1040</v>
      </c>
      <c r="M16" s="3">
        <f t="shared" si="2"/>
        <v>1495</v>
      </c>
      <c r="N16" s="3">
        <v>3020</v>
      </c>
      <c r="O16" s="4">
        <v>0.1</v>
      </c>
      <c r="P16" s="4">
        <v>0.23</v>
      </c>
      <c r="Q16" s="10">
        <f t="shared" si="3"/>
        <v>0.33</v>
      </c>
      <c r="R16" s="4">
        <v>0.67</v>
      </c>
      <c r="S16" s="8"/>
    </row>
    <row r="17" spans="2:19" x14ac:dyDescent="0.35">
      <c r="B17" s="9" t="s">
        <v>19</v>
      </c>
      <c r="C17" s="3">
        <v>2220</v>
      </c>
      <c r="D17" s="3">
        <v>2055</v>
      </c>
      <c r="E17" s="3">
        <f t="shared" si="0"/>
        <v>4275</v>
      </c>
      <c r="F17" s="3">
        <v>11765</v>
      </c>
      <c r="G17" s="10">
        <v>0.14000000000000001</v>
      </c>
      <c r="H17" s="10">
        <v>0.13</v>
      </c>
      <c r="I17" s="10">
        <f t="shared" si="1"/>
        <v>0.27</v>
      </c>
      <c r="J17" s="10">
        <v>0.73</v>
      </c>
      <c r="K17" s="2">
        <v>775</v>
      </c>
      <c r="L17" s="3">
        <v>1965</v>
      </c>
      <c r="M17" s="3">
        <f t="shared" si="2"/>
        <v>2740</v>
      </c>
      <c r="N17" s="3">
        <v>4380</v>
      </c>
      <c r="O17" s="4">
        <v>0.109</v>
      </c>
      <c r="P17" s="4">
        <v>0.28699999999999998</v>
      </c>
      <c r="Q17" s="10">
        <f t="shared" si="3"/>
        <v>0.39599999999999996</v>
      </c>
      <c r="R17" s="4">
        <v>0.6</v>
      </c>
      <c r="S17" s="8"/>
    </row>
    <row r="18" spans="2:19" x14ac:dyDescent="0.35">
      <c r="B18" s="9" t="s">
        <v>20</v>
      </c>
      <c r="C18" s="3">
        <v>2020</v>
      </c>
      <c r="D18" s="3">
        <v>1885</v>
      </c>
      <c r="E18" s="3">
        <f t="shared" si="0"/>
        <v>3905</v>
      </c>
      <c r="F18" s="3">
        <v>12125</v>
      </c>
      <c r="G18" s="10">
        <v>0.13</v>
      </c>
      <c r="H18" s="10">
        <v>0.12</v>
      </c>
      <c r="I18" s="10">
        <f t="shared" si="1"/>
        <v>0.25</v>
      </c>
      <c r="J18" s="10">
        <v>0.75</v>
      </c>
      <c r="K18" s="2">
        <v>865</v>
      </c>
      <c r="L18" s="3">
        <v>2915</v>
      </c>
      <c r="M18" s="3">
        <f t="shared" si="2"/>
        <v>3780</v>
      </c>
      <c r="N18" s="3">
        <v>6090</v>
      </c>
      <c r="O18" s="4">
        <v>8.7999999999999995E-2</v>
      </c>
      <c r="P18" s="4">
        <v>0.29499999999999998</v>
      </c>
      <c r="Q18" s="10">
        <f t="shared" si="3"/>
        <v>0.38300000000000001</v>
      </c>
      <c r="R18" s="4">
        <v>0.62</v>
      </c>
      <c r="S18" s="8"/>
    </row>
    <row r="19" spans="2:19" x14ac:dyDescent="0.35">
      <c r="B19" s="26" t="s">
        <v>21</v>
      </c>
      <c r="C19" s="23">
        <f>SUM(C7:C18)</f>
        <v>38080</v>
      </c>
      <c r="D19" s="23">
        <f>SUM(D7:D18)</f>
        <v>29556</v>
      </c>
      <c r="E19" s="23">
        <f>SUM(E7:E18)</f>
        <v>67636</v>
      </c>
      <c r="F19" s="23">
        <f>SUM(F7:F18)</f>
        <v>147970</v>
      </c>
      <c r="G19" s="24">
        <v>0.18</v>
      </c>
      <c r="H19" s="24">
        <v>0.14000000000000001</v>
      </c>
      <c r="I19" s="24">
        <v>0.32</v>
      </c>
      <c r="J19" s="24">
        <v>0.68</v>
      </c>
      <c r="K19" s="22">
        <f>SUM(K7:K18)</f>
        <v>14065</v>
      </c>
      <c r="L19" s="23">
        <f>SUM(L7:L18)</f>
        <v>32385</v>
      </c>
      <c r="M19" s="23">
        <f>SUM(M7:M18)</f>
        <v>45690</v>
      </c>
      <c r="N19" s="23">
        <f>SUM(N7:N18)</f>
        <v>65840</v>
      </c>
      <c r="O19" s="25">
        <v>0.125</v>
      </c>
      <c r="P19" s="25">
        <v>0.28699999999999998</v>
      </c>
      <c r="Q19" s="25">
        <v>0.41199999999999998</v>
      </c>
      <c r="R19" s="25">
        <v>0.58799999999999997</v>
      </c>
      <c r="S19" s="8"/>
    </row>
    <row r="20" spans="2:19" x14ac:dyDescent="0.35">
      <c r="B20" s="7"/>
      <c r="C20" s="8"/>
      <c r="D20" s="8"/>
      <c r="E20" s="8"/>
      <c r="F20" s="8"/>
      <c r="G20" s="8"/>
      <c r="H20" s="8"/>
      <c r="I20" s="8"/>
      <c r="J20" s="8"/>
      <c r="K20" s="8"/>
      <c r="L20" s="8"/>
      <c r="M20" s="8"/>
      <c r="N20" s="8"/>
      <c r="O20" s="8"/>
      <c r="P20" s="8"/>
      <c r="Q20" s="8"/>
      <c r="R20" s="8"/>
      <c r="S20" s="8"/>
    </row>
    <row r="21" spans="2:19" x14ac:dyDescent="0.35">
      <c r="B21" s="7"/>
      <c r="C21" s="8"/>
      <c r="D21" s="8"/>
      <c r="E21" s="8"/>
      <c r="F21" s="8"/>
      <c r="G21" s="8"/>
      <c r="H21" s="8"/>
      <c r="I21" s="8"/>
      <c r="J21" s="8"/>
      <c r="K21" s="8"/>
      <c r="L21" s="8"/>
      <c r="M21" s="20"/>
      <c r="N21" s="8"/>
      <c r="O21" s="8"/>
      <c r="P21" s="8"/>
      <c r="Q21" s="8"/>
      <c r="R21" s="8"/>
      <c r="S21" s="8"/>
    </row>
    <row r="22" spans="2:19" x14ac:dyDescent="0.35">
      <c r="B22" s="7"/>
      <c r="C22" s="8"/>
      <c r="D22" s="8"/>
      <c r="E22" s="8"/>
      <c r="F22" s="8"/>
      <c r="G22" s="8"/>
      <c r="H22" s="8"/>
      <c r="I22" s="8"/>
      <c r="J22" s="8"/>
      <c r="K22" s="8"/>
      <c r="L22" s="8"/>
      <c r="M22" s="8"/>
      <c r="N22" s="8"/>
      <c r="O22" s="8"/>
      <c r="P22" s="8"/>
      <c r="Q22" s="8"/>
      <c r="R22" s="8"/>
      <c r="S22" s="8"/>
    </row>
    <row r="23" spans="2:19" x14ac:dyDescent="0.35">
      <c r="B23" s="7"/>
      <c r="C23" s="8"/>
      <c r="D23" s="8"/>
      <c r="E23" s="8"/>
      <c r="F23" s="8"/>
      <c r="G23" s="8"/>
      <c r="H23" s="8"/>
      <c r="I23" s="8"/>
      <c r="J23" s="8"/>
      <c r="K23" s="8"/>
      <c r="L23" s="8"/>
      <c r="M23" s="8"/>
      <c r="N23" s="8"/>
      <c r="O23" s="8"/>
      <c r="P23" s="8"/>
      <c r="Q23" s="8"/>
      <c r="R23" s="8"/>
      <c r="S23" s="8"/>
    </row>
    <row r="24" spans="2:19" x14ac:dyDescent="0.35">
      <c r="B24" s="7"/>
      <c r="C24" s="8"/>
      <c r="D24" s="8"/>
      <c r="E24" s="8"/>
      <c r="F24" s="8"/>
      <c r="G24" s="8"/>
      <c r="H24" s="8"/>
      <c r="I24" s="8"/>
      <c r="J24" s="8"/>
      <c r="K24" s="8"/>
      <c r="L24" s="8"/>
      <c r="M24" s="8"/>
      <c r="N24" s="8"/>
      <c r="O24" s="8"/>
      <c r="P24" s="8"/>
      <c r="Q24" s="8"/>
      <c r="R24" s="8"/>
      <c r="S24" s="8"/>
    </row>
    <row r="25" spans="2:19" s="6" customFormat="1" x14ac:dyDescent="0.35">
      <c r="B25" s="5" t="s">
        <v>22</v>
      </c>
      <c r="C25" s="11"/>
      <c r="D25" s="11"/>
      <c r="E25" s="11"/>
      <c r="F25" s="11"/>
      <c r="G25" s="11"/>
      <c r="H25" s="11"/>
      <c r="I25" s="11"/>
      <c r="J25" s="11"/>
      <c r="K25" s="11"/>
      <c r="L25" s="11"/>
      <c r="M25" s="11"/>
      <c r="N25" s="11"/>
      <c r="O25" s="11"/>
      <c r="P25" s="11"/>
      <c r="Q25" s="11"/>
      <c r="R25" s="11"/>
      <c r="S25" s="11"/>
    </row>
    <row r="26" spans="2:19" s="6" customFormat="1" x14ac:dyDescent="0.35">
      <c r="B26" s="5" t="s">
        <v>23</v>
      </c>
      <c r="C26" s="11"/>
      <c r="D26" s="11"/>
      <c r="E26" s="11"/>
      <c r="F26" s="11"/>
      <c r="G26" s="11"/>
      <c r="H26" s="11"/>
      <c r="I26" s="11"/>
      <c r="J26" s="11"/>
      <c r="K26" s="11"/>
      <c r="L26" s="11"/>
      <c r="M26" s="11"/>
      <c r="N26" s="11"/>
      <c r="O26" s="11"/>
      <c r="P26" s="11"/>
      <c r="Q26" s="11"/>
      <c r="R26" s="11"/>
      <c r="S26" s="11"/>
    </row>
    <row r="27" spans="2:19" s="6" customFormat="1" x14ac:dyDescent="0.35">
      <c r="B27" s="5" t="s">
        <v>24</v>
      </c>
      <c r="C27" s="11"/>
      <c r="D27" s="11"/>
      <c r="E27" s="11"/>
      <c r="F27" s="11"/>
      <c r="G27" s="11"/>
      <c r="H27" s="11"/>
      <c r="I27" s="11"/>
      <c r="J27" s="11"/>
      <c r="K27" s="11"/>
      <c r="L27" s="11"/>
      <c r="M27" s="11"/>
      <c r="N27" s="11"/>
      <c r="O27" s="11"/>
      <c r="P27" s="11"/>
      <c r="Q27" s="11"/>
      <c r="R27" s="11"/>
      <c r="S27" s="11"/>
    </row>
    <row r="28" spans="2:19" x14ac:dyDescent="0.35">
      <c r="B28" s="7"/>
      <c r="C28" s="8"/>
      <c r="D28" s="8"/>
      <c r="E28" s="8"/>
      <c r="F28" s="8"/>
      <c r="G28" s="8"/>
      <c r="H28" s="8"/>
      <c r="I28" s="8"/>
      <c r="J28" s="8"/>
      <c r="K28" s="8"/>
      <c r="L28" s="8"/>
      <c r="M28" s="8"/>
      <c r="N28" s="8"/>
      <c r="O28" s="8"/>
      <c r="P28" s="8"/>
      <c r="Q28" s="8"/>
      <c r="R28" s="8"/>
      <c r="S28" s="8"/>
    </row>
    <row r="29" spans="2:19" x14ac:dyDescent="0.35">
      <c r="B29" s="7"/>
      <c r="C29" s="8"/>
      <c r="D29" s="8"/>
      <c r="E29" s="8"/>
      <c r="F29" s="8"/>
      <c r="G29" s="8"/>
      <c r="H29" s="8"/>
      <c r="I29" s="8"/>
      <c r="J29" s="8"/>
      <c r="K29" s="8"/>
      <c r="L29" s="8"/>
      <c r="M29" s="8"/>
      <c r="N29" s="8"/>
      <c r="O29" s="8"/>
      <c r="P29" s="8"/>
      <c r="Q29" s="8"/>
      <c r="R29" s="8"/>
      <c r="S29" s="8"/>
    </row>
    <row r="30" spans="2:19" x14ac:dyDescent="0.35">
      <c r="B30" s="7"/>
      <c r="C30" s="8"/>
      <c r="D30" s="8"/>
      <c r="E30" s="8"/>
      <c r="F30" s="8"/>
      <c r="G30" s="8"/>
      <c r="H30" s="8"/>
      <c r="I30" s="8"/>
      <c r="J30" s="8"/>
      <c r="K30" s="8"/>
      <c r="L30" s="8"/>
      <c r="M30" s="8"/>
      <c r="N30" s="8"/>
      <c r="O30" s="8"/>
      <c r="P30" s="8"/>
      <c r="Q30" s="8"/>
      <c r="R30" s="8"/>
      <c r="S30" s="8"/>
    </row>
    <row r="31" spans="2:19" x14ac:dyDescent="0.35">
      <c r="B31" s="7"/>
      <c r="C31" s="8"/>
      <c r="D31" s="8"/>
      <c r="E31" s="8"/>
      <c r="F31" s="8"/>
      <c r="G31" s="8"/>
      <c r="H31" s="8"/>
      <c r="I31" s="8"/>
      <c r="J31" s="8"/>
      <c r="K31" s="8"/>
      <c r="L31" s="8"/>
      <c r="M31" s="8"/>
      <c r="N31" s="8"/>
      <c r="O31" s="8"/>
      <c r="P31" s="8"/>
      <c r="Q31" s="8"/>
      <c r="R31" s="8"/>
      <c r="S31" s="8"/>
    </row>
    <row r="32" spans="2:19" x14ac:dyDescent="0.35">
      <c r="B32" s="7"/>
      <c r="C32" s="8"/>
      <c r="D32" s="8"/>
      <c r="E32" s="8"/>
      <c r="F32" s="8"/>
      <c r="G32" s="8"/>
      <c r="H32" s="8"/>
      <c r="I32" s="8"/>
      <c r="J32" s="8"/>
      <c r="K32" s="8"/>
      <c r="L32" s="8"/>
      <c r="M32" s="8"/>
      <c r="N32" s="8"/>
      <c r="O32" s="8"/>
      <c r="P32" s="8"/>
      <c r="Q32" s="8"/>
      <c r="R32" s="8"/>
      <c r="S32" s="8"/>
    </row>
    <row r="33" spans="2:19" x14ac:dyDescent="0.35">
      <c r="B33" s="7"/>
      <c r="C33" s="8"/>
      <c r="D33" s="8"/>
      <c r="E33" s="8"/>
      <c r="F33" s="8"/>
      <c r="G33" s="8"/>
      <c r="H33" s="8"/>
      <c r="I33" s="8"/>
      <c r="J33" s="8"/>
      <c r="K33" s="8"/>
      <c r="L33" s="8"/>
      <c r="M33" s="8"/>
      <c r="N33" s="8"/>
      <c r="O33" s="8"/>
      <c r="P33" s="8"/>
      <c r="Q33" s="8"/>
      <c r="R33" s="8"/>
      <c r="S33" s="8"/>
    </row>
    <row r="34" spans="2:19" x14ac:dyDescent="0.35">
      <c r="B34" s="7"/>
      <c r="C34" s="8"/>
      <c r="D34" s="8"/>
      <c r="E34" s="8"/>
      <c r="F34" s="8"/>
      <c r="G34" s="8"/>
      <c r="H34" s="8"/>
      <c r="I34" s="8"/>
      <c r="J34" s="8"/>
      <c r="K34" s="8"/>
      <c r="L34" s="8"/>
      <c r="M34" s="8"/>
      <c r="N34" s="8"/>
      <c r="O34" s="8"/>
      <c r="P34" s="8"/>
      <c r="Q34" s="8"/>
      <c r="R34" s="8"/>
      <c r="S34" s="8"/>
    </row>
    <row r="35" spans="2:19" x14ac:dyDescent="0.35">
      <c r="B35" s="7"/>
      <c r="C35" s="8"/>
      <c r="D35" s="8"/>
      <c r="E35" s="8"/>
      <c r="F35" s="8"/>
      <c r="G35" s="8"/>
      <c r="H35" s="8"/>
      <c r="I35" s="8"/>
      <c r="J35" s="8"/>
      <c r="K35" s="8"/>
      <c r="L35" s="8"/>
      <c r="M35" s="8"/>
      <c r="N35" s="8"/>
      <c r="O35" s="8"/>
      <c r="P35" s="8"/>
      <c r="Q35" s="8"/>
      <c r="R35" s="8"/>
      <c r="S35" s="8"/>
    </row>
    <row r="36" spans="2:19" x14ac:dyDescent="0.35">
      <c r="B36" s="7"/>
      <c r="C36" s="8"/>
      <c r="D36" s="8"/>
      <c r="E36" s="8"/>
      <c r="F36" s="8"/>
      <c r="G36" s="8"/>
      <c r="H36" s="8"/>
      <c r="I36" s="8"/>
      <c r="J36" s="8"/>
      <c r="K36" s="8"/>
      <c r="L36" s="8"/>
      <c r="M36" s="8"/>
      <c r="N36" s="8"/>
      <c r="O36" s="8"/>
      <c r="P36" s="8"/>
      <c r="Q36" s="8"/>
      <c r="R36" s="8"/>
      <c r="S36" s="8"/>
    </row>
  </sheetData>
  <mergeCells count="6">
    <mergeCell ref="G5:J5"/>
    <mergeCell ref="C5:F5"/>
    <mergeCell ref="C4:J4"/>
    <mergeCell ref="K4:R4"/>
    <mergeCell ref="K5:N5"/>
    <mergeCell ref="O5:R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2"/>
  <sheetViews>
    <sheetView tabSelected="1" topLeftCell="B4" workbookViewId="0">
      <selection activeCell="B32" sqref="B32"/>
    </sheetView>
  </sheetViews>
  <sheetFormatPr defaultColWidth="9" defaultRowHeight="12.5" x14ac:dyDescent="0.25"/>
  <cols>
    <col min="1" max="16384" width="9" style="8"/>
  </cols>
  <sheetData>
    <row r="2" spans="2:2" x14ac:dyDescent="0.25">
      <c r="B2" s="12" t="s">
        <v>44</v>
      </c>
    </row>
    <row r="3" spans="2:2" x14ac:dyDescent="0.25">
      <c r="B3" s="12"/>
    </row>
    <row r="4" spans="2:2" ht="13" x14ac:dyDescent="0.25">
      <c r="B4" s="13" t="s">
        <v>25</v>
      </c>
    </row>
    <row r="5" spans="2:2" x14ac:dyDescent="0.25">
      <c r="B5" s="14"/>
    </row>
    <row r="6" spans="2:2" x14ac:dyDescent="0.25">
      <c r="B6" s="15" t="s">
        <v>26</v>
      </c>
    </row>
    <row r="7" spans="2:2" ht="13" x14ac:dyDescent="0.25">
      <c r="B7" s="13" t="s">
        <v>27</v>
      </c>
    </row>
    <row r="8" spans="2:2" x14ac:dyDescent="0.25">
      <c r="B8" s="16"/>
    </row>
    <row r="9" spans="2:2" x14ac:dyDescent="0.25">
      <c r="B9" s="17" t="s">
        <v>28</v>
      </c>
    </row>
    <row r="10" spans="2:2" x14ac:dyDescent="0.25">
      <c r="B10" s="12" t="s">
        <v>29</v>
      </c>
    </row>
    <row r="11" spans="2:2" x14ac:dyDescent="0.25">
      <c r="B11" s="12" t="s">
        <v>30</v>
      </c>
    </row>
    <row r="12" spans="2:2" x14ac:dyDescent="0.25">
      <c r="B12" s="12" t="s">
        <v>31</v>
      </c>
    </row>
    <row r="13" spans="2:2" x14ac:dyDescent="0.25">
      <c r="B13" s="17" t="s">
        <v>32</v>
      </c>
    </row>
    <row r="14" spans="2:2" ht="13" x14ac:dyDescent="0.25">
      <c r="B14" s="13" t="s">
        <v>0</v>
      </c>
    </row>
    <row r="15" spans="2:2" x14ac:dyDescent="0.25">
      <c r="B15" s="16"/>
    </row>
    <row r="16" spans="2:2" x14ac:dyDescent="0.25">
      <c r="B16" s="12" t="s">
        <v>33</v>
      </c>
    </row>
    <row r="17" spans="2:2" x14ac:dyDescent="0.25">
      <c r="B17" s="18" t="s">
        <v>34</v>
      </c>
    </row>
    <row r="18" spans="2:2" x14ac:dyDescent="0.25">
      <c r="B18" s="18" t="s">
        <v>30</v>
      </c>
    </row>
    <row r="19" spans="2:2" ht="13" x14ac:dyDescent="0.25">
      <c r="B19" s="13" t="s">
        <v>35</v>
      </c>
    </row>
    <row r="20" spans="2:2" x14ac:dyDescent="0.25">
      <c r="B20" s="14"/>
    </row>
    <row r="21" spans="2:2" x14ac:dyDescent="0.25">
      <c r="B21" s="15" t="s">
        <v>36</v>
      </c>
    </row>
    <row r="22" spans="2:2" x14ac:dyDescent="0.25">
      <c r="B22" s="15" t="s">
        <v>37</v>
      </c>
    </row>
    <row r="23" spans="2:2" ht="13" x14ac:dyDescent="0.25">
      <c r="B23" s="13" t="s">
        <v>38</v>
      </c>
    </row>
    <row r="24" spans="2:2" x14ac:dyDescent="0.25">
      <c r="B24" s="16"/>
    </row>
    <row r="25" spans="2:2" x14ac:dyDescent="0.25">
      <c r="B25" s="17" t="s">
        <v>37</v>
      </c>
    </row>
    <row r="26" spans="2:2" ht="13" x14ac:dyDescent="0.25">
      <c r="B26" s="13" t="s">
        <v>39</v>
      </c>
    </row>
    <row r="27" spans="2:2" x14ac:dyDescent="0.25">
      <c r="B27" s="16"/>
    </row>
    <row r="28" spans="2:2" x14ac:dyDescent="0.25">
      <c r="B28" s="12" t="s">
        <v>40</v>
      </c>
    </row>
    <row r="29" spans="2:2" x14ac:dyDescent="0.25">
      <c r="B29" s="18" t="s">
        <v>41</v>
      </c>
    </row>
    <row r="30" spans="2:2" x14ac:dyDescent="0.25">
      <c r="B30" s="18" t="s">
        <v>42</v>
      </c>
    </row>
    <row r="31" spans="2:2" x14ac:dyDescent="0.25">
      <c r="B31" s="18" t="s">
        <v>45</v>
      </c>
    </row>
    <row r="32" spans="2:2" x14ac:dyDescent="0.25">
      <c r="B32" s="18" t="s">
        <v>43</v>
      </c>
    </row>
  </sheetData>
  <hyperlinks>
    <hyperlink ref="B25" r:id="rId1" display="https://royalsociety.org/topics-policy/projects/international-researcher-mobility/international-mobility-researchers-review-literature/" xr:uid="{00000000-0004-0000-0100-000005000000}"/>
    <hyperlink ref="B22" r:id="rId2" display="https://royalsociety.org/topics-policy/projects/international-researcher-mobility/international-mobility-researchers-review-literature/" xr:uid="{00000000-0004-0000-0100-000004000000}"/>
    <hyperlink ref="B21" r:id="rId3" display="https://royalsociety.org/topics-policy/projects/international-researcher-mobility/role-of-international-collaboration-mobility-in-research/" xr:uid="{00000000-0004-0000-0100-000003000000}"/>
    <hyperlink ref="B13" r:id="rId4" display="https://royalsociety.org/~/media/policy/projects/international-mobility/international-researcher-mobility-industry.pdf" xr:uid="{00000000-0004-0000-0100-000002000000}"/>
    <hyperlink ref="B9" r:id="rId5" display="https://www.hesa.ac.uk/data-and-analysis/staff" xr:uid="{00000000-0004-0000-0100-000001000000}"/>
    <hyperlink ref="B6" r:id="rId6" display="https://www.elsevier.com/research-intelligence/research-initiatives/beis2016" xr:uid="{00000000-0004-0000-0100-000000000000}"/>
  </hyperlink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793B258E164F4384C0B47A0B5B06ED" ma:contentTypeVersion="6" ma:contentTypeDescription="Create a new document." ma:contentTypeScope="" ma:versionID="251293c9c83715416df35849c471b4a1">
  <xsd:schema xmlns:xsd="http://www.w3.org/2001/XMLSchema" xmlns:xs="http://www.w3.org/2001/XMLSchema" xmlns:p="http://schemas.microsoft.com/office/2006/metadata/properties" xmlns:ns2="38e74a23-26d4-4cd5-abf4-3a0b5a864355" xmlns:ns3="c4d726b0-818e-42f9-ac11-a1f140dc009e" targetNamespace="http://schemas.microsoft.com/office/2006/metadata/properties" ma:root="true" ma:fieldsID="bcb0d335cf984eaa0d70b03f726a7ca0" ns2:_="" ns3:_="">
    <xsd:import namespace="38e74a23-26d4-4cd5-abf4-3a0b5a864355"/>
    <xsd:import namespace="c4d726b0-818e-42f9-ac11-a1f140dc00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e74a23-26d4-4cd5-abf4-3a0b5a864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d726b0-818e-42f9-ac11-a1f140dc009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627225-B376-411F-A289-20B7E59B6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e74a23-26d4-4cd5-abf4-3a0b5a864355"/>
    <ds:schemaRef ds:uri="c4d726b0-818e-42f9-ac11-a1f140dc0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C0F3C-F66D-4776-B20D-B47CDBD894C8}">
  <ds:schemaRefs>
    <ds:schemaRef ds:uri="http://schemas.microsoft.com/sharepoint/v3/contenttype/forms"/>
  </ds:schemaRefs>
</ds:datastoreItem>
</file>

<file path=customXml/itemProps3.xml><?xml version="1.0" encoding="utf-8"?>
<ds:datastoreItem xmlns:ds="http://schemas.openxmlformats.org/officeDocument/2006/customXml" ds:itemID="{DC4ABCB8-CFCB-4B1E-92E2-7C48D7E7CC55}">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38e74a23-26d4-4cd5-abf4-3a0b5a864355"/>
    <ds:schemaRef ds:uri="http://purl.org/dc/elements/1.1/"/>
    <ds:schemaRef ds:uri="c4d726b0-818e-42f9-ac11-a1f140dc009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Where do int researchers work</vt:lpstr>
      <vt:lpstr>references</vt:lpstr>
    </vt:vector>
  </TitlesOfParts>
  <Manager/>
  <Company>Royal Society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Guidi, Luiz</dc:creator>
  <cp:keywords/>
  <dc:description/>
  <cp:lastModifiedBy>Daniel Callaghan</cp:lastModifiedBy>
  <cp:revision/>
  <dcterms:created xsi:type="dcterms:W3CDTF">2018-05-09T14:41:00Z</dcterms:created>
  <dcterms:modified xsi:type="dcterms:W3CDTF">2021-01-12T14:12:40Z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0x0101000D793B258E164F4384C0B47A0B5B06ED</vt:lpwstr>
  </property>
</Properties>
</file>